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25" windowHeight="43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<sst xmlns="http://schemas.openxmlformats.org/spreadsheetml/2006/main" count="45" uniqueCount="30">
  <si>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PROJEKT PUP</t>
  </si>
  <si>
    <t>OZNACZONY Z CZWARTĄ CYFRĄ '7'</t>
  </si>
  <si>
    <t>OZNACZONY Z CZWARTĄ CYFRĄ '9'</t>
  </si>
  <si>
    <t>PROJEKT WSPÓŁFINANSOWANY Z EFS</t>
  </si>
  <si>
    <t>ŚRODKI FP NA FINANSOWANIE PODATKU OD TOWARÓW I USŁUG VAT</t>
  </si>
  <si>
    <t>1.</t>
  </si>
  <si>
    <t>2.</t>
  </si>
  <si>
    <t>dotacja na rozpoczęcie działalności gospodarczej</t>
  </si>
  <si>
    <t>refundacja kosztów wyposażenie/doposażenia stanowiska pracy</t>
  </si>
  <si>
    <t>wydatki podlegające rozliczeniu z KE</t>
  </si>
  <si>
    <t>wydatki nierejestrowane w SL i nierozliczane z KE</t>
  </si>
  <si>
    <t>1.1</t>
  </si>
  <si>
    <t>1.2</t>
  </si>
  <si>
    <t>1.3</t>
  </si>
  <si>
    <t>2.1</t>
  </si>
  <si>
    <t>2.2</t>
  </si>
  <si>
    <t>wydatki podlegające rozliczeniu z KE według zestawień poniesionych kosztów sporządzonych z uwzględnieniem pomniejszenia o VAT</t>
  </si>
  <si>
    <t>netto zł = brutto - (brutto * 18,7%)</t>
  </si>
  <si>
    <t>VAT zł = brutto * 18,7%</t>
  </si>
  <si>
    <t xml:space="preserve">Wydatki określone w Umowie o dofinansowanie projektu EFS (w wersji papierowej) </t>
  </si>
  <si>
    <t>Wniosek o płatność projektu PUP (rejestrowany w SL)</t>
  </si>
  <si>
    <t xml:space="preserve">inne formy wsparcia </t>
  </si>
  <si>
    <r>
      <rPr>
        <b/>
        <sz val="12"/>
        <color indexed="8"/>
        <rFont val="Arial"/>
        <family val="2"/>
      </rPr>
      <t>Decyzja MRPiPS określająca limit środków FP na 2019 rok 
na projekt współfinansowane z EFS w ramach RPO</t>
    </r>
    <r>
      <rPr>
        <b/>
        <sz val="10"/>
        <color indexed="8"/>
        <rFont val="Arial"/>
        <family val="2"/>
      </rPr>
      <t xml:space="preserve">
</t>
    </r>
  </si>
  <si>
    <t>część EFS - 85%</t>
  </si>
  <si>
    <t>część wkładu krajowego - 15%</t>
  </si>
  <si>
    <t xml:space="preserve"> ŁĄCZNA KWOTA na 2019 rok </t>
  </si>
  <si>
    <t xml:space="preserve">kwota zobowiązań zaciągniętych 
w ramach limitu z 2020 roku. </t>
  </si>
  <si>
    <t>" = "</t>
  </si>
  <si>
    <t>wartość projketu netto (2019+2020)</t>
  </si>
  <si>
    <t>Załącznik 6.1.10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</si>
</sst>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Dashed"/>
      <bottom style="mediumDashed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8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vertical="center" wrapText="1"/>
      <protection locked="0"/>
    </xf>
    <xf numFmtId="168" fontId="50" fillId="33" borderId="10" xfId="0" applyNumberFormat="1" applyFont="1" applyFill="1" applyBorder="1" applyAlignment="1" applyProtection="1">
      <alignment horizontal="right" vertical="center"/>
      <protection locked="0"/>
    </xf>
    <xf numFmtId="0" fontId="51" fillId="15" borderId="11" xfId="0" applyFont="1" applyFill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/>
      <protection locked="0"/>
    </xf>
    <xf numFmtId="0" fontId="49" fillId="34" borderId="0" xfId="0" applyFont="1" applyFill="1" applyAlignment="1" applyProtection="1">
      <alignment/>
      <protection locked="0"/>
    </xf>
    <xf numFmtId="168" fontId="49" fillId="34" borderId="0" xfId="0" applyNumberFormat="1" applyFont="1" applyFill="1" applyAlignment="1" applyProtection="1">
      <alignment horizontal="right"/>
      <protection locked="0"/>
    </xf>
    <xf numFmtId="0" fontId="52" fillId="0" borderId="0" xfId="0" applyFont="1" applyAlignment="1" applyProtection="1">
      <alignment horizontal="right" vertical="center"/>
      <protection locked="0"/>
    </xf>
    <xf numFmtId="168" fontId="53" fillId="35" borderId="12" xfId="0" applyNumberFormat="1" applyFont="1" applyFill="1" applyBorder="1" applyAlignment="1" applyProtection="1">
      <alignment horizontal="right" vertical="center" wrapText="1"/>
      <protection locked="0"/>
    </xf>
    <xf numFmtId="168" fontId="53" fillId="35" borderId="13" xfId="0" applyNumberFormat="1" applyFont="1" applyFill="1" applyBorder="1" applyAlignment="1" applyProtection="1">
      <alignment horizontal="right" vertical="center" wrapText="1"/>
      <protection locked="0"/>
    </xf>
    <xf numFmtId="168" fontId="54" fillId="0" borderId="0" xfId="0" applyNumberFormat="1" applyFont="1" applyAlignment="1" applyProtection="1">
      <alignment horizontal="right"/>
      <protection locked="0"/>
    </xf>
    <xf numFmtId="168" fontId="49" fillId="0" borderId="0" xfId="0" applyNumberFormat="1" applyFont="1" applyAlignment="1" applyProtection="1">
      <alignment/>
      <protection locked="0"/>
    </xf>
    <xf numFmtId="168" fontId="49" fillId="0" borderId="0" xfId="0" applyNumberFormat="1" applyFont="1" applyAlignment="1" applyProtection="1">
      <alignment horizontal="right"/>
      <protection locked="0"/>
    </xf>
    <xf numFmtId="0" fontId="55" fillId="0" borderId="0" xfId="0" applyFont="1" applyAlignment="1" applyProtection="1">
      <alignment/>
      <protection locked="0"/>
    </xf>
    <xf numFmtId="168" fontId="53" fillId="35" borderId="14" xfId="0" applyNumberFormat="1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0" fontId="53" fillId="17" borderId="15" xfId="0" applyFont="1" applyFill="1" applyBorder="1" applyAlignment="1" applyProtection="1">
      <alignment horizontal="center" vertical="center" wrapText="1"/>
      <protection/>
    </xf>
    <xf numFmtId="0" fontId="53" fillId="18" borderId="15" xfId="0" applyFont="1" applyFill="1" applyBorder="1" applyAlignment="1" applyProtection="1">
      <alignment horizontal="center" vertical="center" wrapText="1"/>
      <protection/>
    </xf>
    <xf numFmtId="168" fontId="50" fillId="17" borderId="15" xfId="0" applyNumberFormat="1" applyFont="1" applyFill="1" applyBorder="1" applyAlignment="1" applyProtection="1">
      <alignment vertical="center"/>
      <protection/>
    </xf>
    <xf numFmtId="168" fontId="50" fillId="18" borderId="15" xfId="0" applyNumberFormat="1" applyFont="1" applyFill="1" applyBorder="1" applyAlignment="1" applyProtection="1">
      <alignment vertical="center"/>
      <protection/>
    </xf>
    <xf numFmtId="0" fontId="50" fillId="15" borderId="11" xfId="0" applyFont="1" applyFill="1" applyBorder="1" applyAlignment="1" applyProtection="1">
      <alignment horizontal="center" vertical="center" wrapText="1"/>
      <protection/>
    </xf>
    <xf numFmtId="168" fontId="48" fillId="35" borderId="15" xfId="0" applyNumberFormat="1" applyFont="1" applyFill="1" applyBorder="1" applyAlignment="1" applyProtection="1">
      <alignment horizontal="right" vertical="center"/>
      <protection/>
    </xf>
    <xf numFmtId="168" fontId="53" fillId="35" borderId="12" xfId="0" applyNumberFormat="1" applyFont="1" applyFill="1" applyBorder="1" applyAlignment="1" applyProtection="1">
      <alignment/>
      <protection/>
    </xf>
    <xf numFmtId="168" fontId="53" fillId="35" borderId="13" xfId="0" applyNumberFormat="1" applyFont="1" applyFill="1" applyBorder="1" applyAlignment="1" applyProtection="1">
      <alignment/>
      <protection/>
    </xf>
    <xf numFmtId="168" fontId="53" fillId="35" borderId="16" xfId="0" applyNumberFormat="1" applyFont="1" applyFill="1" applyBorder="1" applyAlignment="1" applyProtection="1">
      <alignment/>
      <protection/>
    </xf>
    <xf numFmtId="168" fontId="53" fillId="35" borderId="17" xfId="0" applyNumberFormat="1" applyFont="1" applyFill="1" applyBorder="1" applyAlignment="1" applyProtection="1">
      <alignment/>
      <protection/>
    </xf>
    <xf numFmtId="168" fontId="48" fillId="22" borderId="16" xfId="0" applyNumberFormat="1" applyFont="1" applyFill="1" applyBorder="1" applyAlignment="1" applyProtection="1">
      <alignment horizontal="right" vertical="center" wrapText="1"/>
      <protection/>
    </xf>
    <xf numFmtId="0" fontId="48" fillId="22" borderId="18" xfId="0" applyFont="1" applyFill="1" applyBorder="1" applyAlignment="1" applyProtection="1">
      <alignment horizontal="center" vertical="center"/>
      <protection/>
    </xf>
    <xf numFmtId="0" fontId="48" fillId="22" borderId="19" xfId="0" applyFont="1" applyFill="1" applyBorder="1" applyAlignment="1" applyProtection="1">
      <alignment vertical="center"/>
      <protection/>
    </xf>
    <xf numFmtId="0" fontId="53" fillId="16" borderId="20" xfId="0" applyFont="1" applyFill="1" applyBorder="1" applyAlignment="1" applyProtection="1">
      <alignment vertical="center"/>
      <protection/>
    </xf>
    <xf numFmtId="168" fontId="56" fillId="16" borderId="12" xfId="0" applyNumberFormat="1" applyFont="1" applyFill="1" applyBorder="1" applyAlignment="1" applyProtection="1">
      <alignment horizontal="right" vertical="center" wrapText="1"/>
      <protection/>
    </xf>
    <xf numFmtId="168" fontId="56" fillId="16" borderId="12" xfId="0" applyNumberFormat="1" applyFont="1" applyFill="1" applyBorder="1" applyAlignment="1" applyProtection="1">
      <alignment vertical="center"/>
      <protection/>
    </xf>
    <xf numFmtId="168" fontId="56" fillId="16" borderId="21" xfId="0" applyNumberFormat="1" applyFont="1" applyFill="1" applyBorder="1" applyAlignment="1" applyProtection="1">
      <alignment vertical="center"/>
      <protection/>
    </xf>
    <xf numFmtId="168" fontId="53" fillId="16" borderId="22" xfId="0" applyNumberFormat="1" applyFont="1" applyFill="1" applyBorder="1" applyAlignment="1" applyProtection="1">
      <alignment horizontal="right" vertical="center" wrapText="1"/>
      <protection/>
    </xf>
    <xf numFmtId="0" fontId="53" fillId="16" borderId="13" xfId="0" applyFont="1" applyFill="1" applyBorder="1" applyAlignment="1" applyProtection="1">
      <alignment vertical="center"/>
      <protection/>
    </xf>
    <xf numFmtId="168" fontId="56" fillId="16" borderId="13" xfId="0" applyNumberFormat="1" applyFont="1" applyFill="1" applyBorder="1" applyAlignment="1" applyProtection="1">
      <alignment horizontal="right" vertical="center" wrapText="1"/>
      <protection/>
    </xf>
    <xf numFmtId="168" fontId="53" fillId="16" borderId="17" xfId="0" applyNumberFormat="1" applyFont="1" applyFill="1" applyBorder="1" applyAlignment="1" applyProtection="1">
      <alignment horizontal="right" vertical="center" wrapText="1"/>
      <protection/>
    </xf>
    <xf numFmtId="0" fontId="53" fillId="16" borderId="23" xfId="0" applyFont="1" applyFill="1" applyBorder="1" applyAlignment="1" applyProtection="1">
      <alignment vertical="center"/>
      <protection/>
    </xf>
    <xf numFmtId="168" fontId="56" fillId="16" borderId="16" xfId="0" applyNumberFormat="1" applyFont="1" applyFill="1" applyBorder="1" applyAlignment="1" applyProtection="1">
      <alignment horizontal="right" vertical="center" wrapText="1"/>
      <protection/>
    </xf>
    <xf numFmtId="168" fontId="53" fillId="16" borderId="14" xfId="0" applyNumberFormat="1" applyFont="1" applyFill="1" applyBorder="1" applyAlignment="1" applyProtection="1">
      <alignment horizontal="right" vertical="center" wrapText="1"/>
      <protection/>
    </xf>
    <xf numFmtId="0" fontId="48" fillId="22" borderId="10" xfId="0" applyFont="1" applyFill="1" applyBorder="1" applyAlignment="1" applyProtection="1">
      <alignment horizontal="center" vertical="center"/>
      <protection/>
    </xf>
    <xf numFmtId="168" fontId="48" fillId="22" borderId="12" xfId="0" applyNumberFormat="1" applyFont="1" applyFill="1" applyBorder="1" applyAlignment="1" applyProtection="1">
      <alignment horizontal="right" vertical="center" wrapText="1"/>
      <protection/>
    </xf>
    <xf numFmtId="168" fontId="48" fillId="22" borderId="12" xfId="0" applyNumberFormat="1" applyFont="1" applyFill="1" applyBorder="1" applyAlignment="1" applyProtection="1">
      <alignment vertical="center"/>
      <protection/>
    </xf>
    <xf numFmtId="0" fontId="48" fillId="22" borderId="24" xfId="0" applyFont="1" applyFill="1" applyBorder="1" applyAlignment="1" applyProtection="1">
      <alignment vertical="center"/>
      <protection/>
    </xf>
    <xf numFmtId="168" fontId="53" fillId="16" borderId="20" xfId="0" applyNumberFormat="1" applyFont="1" applyFill="1" applyBorder="1" applyAlignment="1" applyProtection="1">
      <alignment horizontal="right" vertical="center" wrapText="1"/>
      <protection/>
    </xf>
    <xf numFmtId="168" fontId="53" fillId="16" borderId="21" xfId="0" applyNumberFormat="1" applyFont="1" applyFill="1" applyBorder="1" applyAlignment="1" applyProtection="1">
      <alignment vertical="center"/>
      <protection/>
    </xf>
    <xf numFmtId="168" fontId="53" fillId="16" borderId="25" xfId="0" applyNumberFormat="1" applyFont="1" applyFill="1" applyBorder="1" applyAlignment="1" applyProtection="1">
      <alignment horizontal="right" vertical="center" wrapText="1"/>
      <protection/>
    </xf>
    <xf numFmtId="168" fontId="53" fillId="16" borderId="16" xfId="0" applyNumberFormat="1" applyFont="1" applyFill="1" applyBorder="1" applyAlignment="1" applyProtection="1">
      <alignment horizontal="right" vertical="center" wrapText="1"/>
      <protection/>
    </xf>
    <xf numFmtId="0" fontId="48" fillId="22" borderId="22" xfId="0" applyFont="1" applyFill="1" applyBorder="1" applyAlignment="1" applyProtection="1">
      <alignment horizontal="center" vertical="center"/>
      <protection/>
    </xf>
    <xf numFmtId="168" fontId="48" fillId="22" borderId="15" xfId="0" applyNumberFormat="1" applyFont="1" applyFill="1" applyBorder="1" applyAlignment="1" applyProtection="1">
      <alignment horizontal="right" vertical="center" wrapText="1"/>
      <protection/>
    </xf>
    <xf numFmtId="168" fontId="48" fillId="22" borderId="15" xfId="0" applyNumberFormat="1" applyFont="1" applyFill="1" applyBorder="1" applyAlignment="1" applyProtection="1">
      <alignment vertical="center"/>
      <protection/>
    </xf>
    <xf numFmtId="0" fontId="48" fillId="22" borderId="19" xfId="0" applyFont="1" applyFill="1" applyBorder="1" applyAlignment="1" applyProtection="1">
      <alignment vertical="center" wrapText="1"/>
      <protection/>
    </xf>
    <xf numFmtId="0" fontId="57" fillId="28" borderId="26" xfId="41" applyFont="1" applyBorder="1" applyAlignment="1" applyProtection="1">
      <alignment horizontal="center" vertical="center"/>
      <protection/>
    </xf>
    <xf numFmtId="168" fontId="57" fillId="28" borderId="26" xfId="41" applyNumberFormat="1" applyFont="1" applyBorder="1" applyAlignment="1" applyProtection="1">
      <alignment horizontal="center"/>
      <protection/>
    </xf>
    <xf numFmtId="0" fontId="53" fillId="18" borderId="10" xfId="0" applyFont="1" applyFill="1" applyBorder="1" applyAlignment="1" applyProtection="1">
      <alignment horizontal="center" vertical="center" wrapText="1"/>
      <protection/>
    </xf>
    <xf numFmtId="168" fontId="53" fillId="35" borderId="16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 applyProtection="1">
      <alignment/>
      <protection/>
    </xf>
    <xf numFmtId="49" fontId="49" fillId="34" borderId="15" xfId="0" applyNumberFormat="1" applyFont="1" applyFill="1" applyBorder="1" applyAlignment="1" applyProtection="1">
      <alignment horizontal="center" vertical="center"/>
      <protection locked="0"/>
    </xf>
    <xf numFmtId="49" fontId="49" fillId="34" borderId="27" xfId="0" applyNumberFormat="1" applyFont="1" applyFill="1" applyBorder="1" applyAlignment="1" applyProtection="1">
      <alignment horizontal="center" vertical="center"/>
      <protection locked="0"/>
    </xf>
    <xf numFmtId="0" fontId="53" fillId="35" borderId="15" xfId="0" applyFont="1" applyFill="1" applyBorder="1" applyAlignment="1" applyProtection="1">
      <alignment horizontal="center" vertical="center"/>
      <protection/>
    </xf>
    <xf numFmtId="0" fontId="53" fillId="35" borderId="27" xfId="0" applyFont="1" applyFill="1" applyBorder="1" applyAlignment="1" applyProtection="1">
      <alignment horizontal="center" vertical="center"/>
      <protection/>
    </xf>
    <xf numFmtId="0" fontId="53" fillId="35" borderId="13" xfId="0" applyFont="1" applyFill="1" applyBorder="1" applyAlignment="1" applyProtection="1">
      <alignment horizontal="left" vertical="center"/>
      <protection/>
    </xf>
    <xf numFmtId="0" fontId="53" fillId="35" borderId="28" xfId="0" applyFont="1" applyFill="1" applyBorder="1" applyAlignment="1" applyProtection="1">
      <alignment horizontal="left" vertical="center"/>
      <protection/>
    </xf>
    <xf numFmtId="0" fontId="53" fillId="35" borderId="29" xfId="0" applyFont="1" applyFill="1" applyBorder="1" applyAlignment="1" applyProtection="1">
      <alignment horizontal="left" vertical="center"/>
      <protection/>
    </xf>
    <xf numFmtId="0" fontId="53" fillId="35" borderId="23" xfId="0" applyFont="1" applyFill="1" applyBorder="1" applyAlignment="1" applyProtection="1">
      <alignment horizontal="left" vertical="center"/>
      <protection/>
    </xf>
    <xf numFmtId="0" fontId="53" fillId="35" borderId="30" xfId="0" applyFont="1" applyFill="1" applyBorder="1" applyAlignment="1" applyProtection="1">
      <alignment horizontal="left" vertical="center"/>
      <protection/>
    </xf>
    <xf numFmtId="0" fontId="53" fillId="35" borderId="31" xfId="0" applyFont="1" applyFill="1" applyBorder="1" applyAlignment="1" applyProtection="1">
      <alignment horizontal="left" vertical="center"/>
      <protection/>
    </xf>
    <xf numFmtId="0" fontId="51" fillId="0" borderId="15" xfId="0" applyFont="1" applyBorder="1" applyAlignment="1" applyProtection="1">
      <alignment horizontal="center" vertical="center"/>
      <protection locked="0"/>
    </xf>
    <xf numFmtId="0" fontId="51" fillId="0" borderId="27" xfId="0" applyFont="1" applyBorder="1" applyAlignment="1" applyProtection="1">
      <alignment horizontal="center" vertical="center"/>
      <protection locked="0"/>
    </xf>
    <xf numFmtId="0" fontId="51" fillId="0" borderId="32" xfId="0" applyFont="1" applyBorder="1" applyAlignment="1" applyProtection="1">
      <alignment horizontal="center" vertical="center"/>
      <protection locked="0"/>
    </xf>
    <xf numFmtId="0" fontId="51" fillId="0" borderId="15" xfId="0" applyFont="1" applyBorder="1" applyAlignment="1" applyProtection="1">
      <alignment horizontal="center" vertical="center"/>
      <protection/>
    </xf>
    <xf numFmtId="0" fontId="51" fillId="0" borderId="27" xfId="0" applyFont="1" applyBorder="1" applyAlignment="1" applyProtection="1">
      <alignment horizontal="center" vertical="center"/>
      <protection/>
    </xf>
    <xf numFmtId="0" fontId="51" fillId="0" borderId="32" xfId="0" applyFont="1" applyBorder="1" applyAlignment="1" applyProtection="1">
      <alignment horizontal="center" vertical="center"/>
      <protection/>
    </xf>
    <xf numFmtId="0" fontId="53" fillId="16" borderId="13" xfId="0" applyFont="1" applyFill="1" applyBorder="1" applyAlignment="1" applyProtection="1">
      <alignment horizontal="left" vertical="center"/>
      <protection/>
    </xf>
    <xf numFmtId="0" fontId="53" fillId="16" borderId="28" xfId="0" applyFont="1" applyFill="1" applyBorder="1" applyAlignment="1" applyProtection="1">
      <alignment horizontal="left" vertical="center"/>
      <protection/>
    </xf>
    <xf numFmtId="0" fontId="53" fillId="16" borderId="29" xfId="0" applyFont="1" applyFill="1" applyBorder="1" applyAlignment="1" applyProtection="1">
      <alignment horizontal="left" vertical="center"/>
      <protection/>
    </xf>
    <xf numFmtId="0" fontId="53" fillId="16" borderId="23" xfId="0" applyFont="1" applyFill="1" applyBorder="1" applyAlignment="1" applyProtection="1">
      <alignment horizontal="left" vertical="center"/>
      <protection/>
    </xf>
    <xf numFmtId="0" fontId="53" fillId="16" borderId="30" xfId="0" applyFont="1" applyFill="1" applyBorder="1" applyAlignment="1" applyProtection="1">
      <alignment horizontal="left" vertical="center"/>
      <protection/>
    </xf>
    <xf numFmtId="0" fontId="53" fillId="16" borderId="31" xfId="0" applyFont="1" applyFill="1" applyBorder="1" applyAlignment="1" applyProtection="1">
      <alignment horizontal="left" vertical="center"/>
      <protection/>
    </xf>
    <xf numFmtId="0" fontId="48" fillId="22" borderId="15" xfId="0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49" fontId="53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33" xfId="0" applyNumberFormat="1" applyBorder="1" applyAlignment="1" applyProtection="1">
      <alignment vertical="center"/>
      <protection/>
    </xf>
    <xf numFmtId="49" fontId="0" fillId="0" borderId="16" xfId="0" applyNumberFormat="1" applyBorder="1" applyAlignment="1" applyProtection="1">
      <alignment vertical="center"/>
      <protection/>
    </xf>
    <xf numFmtId="49" fontId="0" fillId="0" borderId="34" xfId="0" applyNumberFormat="1" applyBorder="1" applyAlignment="1" applyProtection="1">
      <alignment vertical="center"/>
      <protection/>
    </xf>
    <xf numFmtId="0" fontId="48" fillId="22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53" fillId="35" borderId="20" xfId="0" applyFont="1" applyFill="1" applyBorder="1" applyAlignment="1" applyProtection="1">
      <alignment horizontal="left" vertical="center"/>
      <protection/>
    </xf>
    <xf numFmtId="0" fontId="53" fillId="35" borderId="37" xfId="0" applyFont="1" applyFill="1" applyBorder="1" applyAlignment="1" applyProtection="1">
      <alignment horizontal="left" vertical="center"/>
      <protection/>
    </xf>
    <xf numFmtId="0" fontId="53" fillId="35" borderId="38" xfId="0" applyFont="1" applyFill="1" applyBorder="1" applyAlignment="1" applyProtection="1">
      <alignment horizontal="left" vertical="center"/>
      <protection/>
    </xf>
    <xf numFmtId="0" fontId="53" fillId="16" borderId="20" xfId="0" applyFont="1" applyFill="1" applyBorder="1" applyAlignment="1" applyProtection="1">
      <alignment horizontal="left" vertical="center"/>
      <protection/>
    </xf>
    <xf numFmtId="0" fontId="53" fillId="16" borderId="37" xfId="0" applyFont="1" applyFill="1" applyBorder="1" applyAlignment="1" applyProtection="1">
      <alignment horizontal="left" vertical="center"/>
      <protection/>
    </xf>
    <xf numFmtId="0" fontId="53" fillId="16" borderId="38" xfId="0" applyFont="1" applyFill="1" applyBorder="1" applyAlignment="1" applyProtection="1">
      <alignment horizontal="left" vertical="center"/>
      <protection/>
    </xf>
    <xf numFmtId="0" fontId="48" fillId="22" borderId="12" xfId="0" applyFont="1" applyFill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tabSelected="1" zoomScalePageLayoutView="0" workbookViewId="0" topLeftCell="A1">
      <selection activeCell="L10" sqref="L10"/>
    </sheetView>
  </sheetViews>
  <sheetFormatPr defaultColWidth="9.140625" defaultRowHeight="15"/>
  <cols>
    <col min="1" max="1" width="9.140625" style="2" customWidth="1"/>
    <col min="2" max="2" width="20.7109375" style="2" customWidth="1"/>
    <col min="3" max="3" width="15.8515625" style="2" customWidth="1"/>
    <col min="4" max="4" width="9.28125" style="2" customWidth="1"/>
    <col min="5" max="5" width="14.00390625" style="2" customWidth="1"/>
    <col min="6" max="6" width="18.7109375" style="2" customWidth="1"/>
    <col min="7" max="7" width="22.8515625" style="2" customWidth="1"/>
    <col min="8" max="9" width="26.421875" style="2" customWidth="1"/>
    <col min="10" max="10" width="53.140625" style="2" customWidth="1"/>
    <col min="11" max="16384" width="9.140625" style="2" customWidth="1"/>
  </cols>
  <sheetData>
    <row r="1" ht="15.75" thickBot="1">
      <c r="A1" s="1" t="s">
        <v>29</v>
      </c>
    </row>
    <row r="2" spans="8:9" ht="36" customHeight="1" thickBot="1">
      <c r="H2" s="18" t="s">
        <v>23</v>
      </c>
      <c r="I2" s="56" t="s">
        <v>24</v>
      </c>
    </row>
    <row r="3" spans="1:10" s="3" customFormat="1" ht="35.25" customHeight="1" thickBot="1" thickTop="1">
      <c r="A3" s="84" t="s">
        <v>22</v>
      </c>
      <c r="B3" s="85"/>
      <c r="C3" s="85"/>
      <c r="D3" s="85"/>
      <c r="E3" s="85"/>
      <c r="F3" s="85"/>
      <c r="G3" s="17" t="s">
        <v>25</v>
      </c>
      <c r="H3" s="18" t="s">
        <v>1</v>
      </c>
      <c r="I3" s="19" t="s">
        <v>2</v>
      </c>
      <c r="J3" s="22" t="s">
        <v>26</v>
      </c>
    </row>
    <row r="4" spans="1:10" s="6" customFormat="1" ht="40.5" customHeight="1" thickBot="1" thickTop="1">
      <c r="A4" s="86"/>
      <c r="B4" s="87"/>
      <c r="C4" s="87"/>
      <c r="D4" s="87"/>
      <c r="E4" s="87"/>
      <c r="F4" s="87"/>
      <c r="G4" s="4"/>
      <c r="H4" s="20">
        <f>G4*0.85</f>
        <v>0</v>
      </c>
      <c r="I4" s="21">
        <f>G4*0.15</f>
        <v>0</v>
      </c>
      <c r="J4" s="5"/>
    </row>
    <row r="5" spans="1:10" s="7" customFormat="1" ht="15.75" thickBot="1">
      <c r="A5" s="59" t="s">
        <v>27</v>
      </c>
      <c r="B5" s="60"/>
      <c r="C5" s="60"/>
      <c r="D5" s="60"/>
      <c r="E5" s="60"/>
      <c r="F5" s="60"/>
      <c r="G5" s="8"/>
      <c r="H5" s="8"/>
      <c r="I5" s="8"/>
      <c r="J5" s="9"/>
    </row>
    <row r="6" spans="1:10" s="6" customFormat="1" ht="51.75" customHeight="1" thickBot="1">
      <c r="A6" s="61" t="s">
        <v>3</v>
      </c>
      <c r="B6" s="62"/>
      <c r="C6" s="62"/>
      <c r="D6" s="62"/>
      <c r="E6" s="62"/>
      <c r="F6" s="62"/>
      <c r="G6" s="23">
        <f>G7+G8+G9</f>
        <v>0</v>
      </c>
      <c r="H6" s="23">
        <f>H7+H8+H9</f>
        <v>0</v>
      </c>
      <c r="I6" s="23">
        <f>I7+I8+I9</f>
        <v>0</v>
      </c>
      <c r="J6" s="54" t="s">
        <v>28</v>
      </c>
    </row>
    <row r="7" spans="1:10" ht="24.75" customHeight="1">
      <c r="A7" s="91" t="s">
        <v>7</v>
      </c>
      <c r="B7" s="92"/>
      <c r="C7" s="92"/>
      <c r="D7" s="92"/>
      <c r="E7" s="92"/>
      <c r="F7" s="93"/>
      <c r="G7" s="10"/>
      <c r="H7" s="24">
        <f>G7*0.85</f>
        <v>0</v>
      </c>
      <c r="I7" s="24">
        <f>G7*0.15</f>
        <v>0</v>
      </c>
      <c r="J7" s="55">
        <f>G12+J4</f>
        <v>0</v>
      </c>
    </row>
    <row r="8" spans="1:10" ht="24.75" customHeight="1">
      <c r="A8" s="63" t="s">
        <v>8</v>
      </c>
      <c r="B8" s="64"/>
      <c r="C8" s="64"/>
      <c r="D8" s="64"/>
      <c r="E8" s="64"/>
      <c r="F8" s="65"/>
      <c r="G8" s="11"/>
      <c r="H8" s="25">
        <f>G8*0.85</f>
        <v>0</v>
      </c>
      <c r="I8" s="27">
        <f>G8*0.15</f>
        <v>0</v>
      </c>
      <c r="J8" s="12"/>
    </row>
    <row r="9" spans="1:10" ht="24.75" customHeight="1" thickBot="1">
      <c r="A9" s="66" t="s">
        <v>21</v>
      </c>
      <c r="B9" s="67"/>
      <c r="C9" s="67"/>
      <c r="D9" s="67"/>
      <c r="E9" s="67"/>
      <c r="F9" s="68"/>
      <c r="G9" s="57">
        <f>G4-G7-G8</f>
        <v>0</v>
      </c>
      <c r="H9" s="26">
        <f>G9*0.85</f>
        <v>0</v>
      </c>
      <c r="I9" s="16">
        <f>G9*0.15</f>
        <v>0</v>
      </c>
      <c r="J9" s="13"/>
    </row>
    <row r="10" spans="7:10" ht="13.5" thickBot="1">
      <c r="G10" s="14"/>
      <c r="H10" s="14"/>
      <c r="I10" s="14"/>
      <c r="J10" s="13"/>
    </row>
    <row r="11" spans="1:10" ht="34.5" customHeight="1" thickBot="1">
      <c r="A11" s="69" t="s">
        <v>19</v>
      </c>
      <c r="B11" s="70"/>
      <c r="C11" s="70"/>
      <c r="D11" s="70"/>
      <c r="E11" s="70"/>
      <c r="F11" s="70"/>
      <c r="G11" s="70"/>
      <c r="H11" s="70"/>
      <c r="I11" s="70"/>
      <c r="J11" s="71"/>
    </row>
    <row r="12" spans="1:10" s="15" customFormat="1" ht="51.75" customHeight="1" thickBot="1">
      <c r="A12" s="29" t="s">
        <v>5</v>
      </c>
      <c r="B12" s="88" t="s">
        <v>0</v>
      </c>
      <c r="C12" s="89"/>
      <c r="D12" s="89"/>
      <c r="E12" s="89"/>
      <c r="F12" s="90"/>
      <c r="G12" s="28">
        <f>G13+G14+G15</f>
        <v>0</v>
      </c>
      <c r="H12" s="28">
        <f>H13+H14+H15</f>
        <v>0</v>
      </c>
      <c r="I12" s="28">
        <f>I13+I14+I15</f>
        <v>0</v>
      </c>
      <c r="J12" s="30" t="s">
        <v>9</v>
      </c>
    </row>
    <row r="13" spans="1:10" ht="24.75" customHeight="1" thickBot="1">
      <c r="A13" s="31" t="s">
        <v>11</v>
      </c>
      <c r="B13" s="94" t="s">
        <v>7</v>
      </c>
      <c r="C13" s="95"/>
      <c r="D13" s="95"/>
      <c r="E13" s="95"/>
      <c r="F13" s="96"/>
      <c r="G13" s="32">
        <f>G7-G17</f>
        <v>0</v>
      </c>
      <c r="H13" s="33">
        <f>G13*0.85</f>
        <v>0</v>
      </c>
      <c r="I13" s="34">
        <f>G13*0.15</f>
        <v>0</v>
      </c>
      <c r="J13" s="35" t="s">
        <v>17</v>
      </c>
    </row>
    <row r="14" spans="1:10" ht="24.75" customHeight="1" thickBot="1">
      <c r="A14" s="36" t="s">
        <v>12</v>
      </c>
      <c r="B14" s="75" t="s">
        <v>8</v>
      </c>
      <c r="C14" s="76"/>
      <c r="D14" s="76"/>
      <c r="E14" s="76"/>
      <c r="F14" s="77"/>
      <c r="G14" s="37">
        <f>G8-G18</f>
        <v>0</v>
      </c>
      <c r="H14" s="33">
        <f>G14*0.85</f>
        <v>0</v>
      </c>
      <c r="I14" s="34">
        <f>G14*0.15</f>
        <v>0</v>
      </c>
      <c r="J14" s="38" t="s">
        <v>17</v>
      </c>
    </row>
    <row r="15" spans="1:10" ht="24.75" customHeight="1" thickBot="1">
      <c r="A15" s="39" t="s">
        <v>13</v>
      </c>
      <c r="B15" s="78" t="s">
        <v>21</v>
      </c>
      <c r="C15" s="79"/>
      <c r="D15" s="79"/>
      <c r="E15" s="79"/>
      <c r="F15" s="80"/>
      <c r="G15" s="40">
        <f>G9</f>
        <v>0</v>
      </c>
      <c r="H15" s="33">
        <f>G15*0.85</f>
        <v>0</v>
      </c>
      <c r="I15" s="34">
        <f>G15*0.15</f>
        <v>0</v>
      </c>
      <c r="J15" s="41"/>
    </row>
    <row r="16" spans="1:10" s="15" customFormat="1" ht="51.75" customHeight="1" thickBot="1">
      <c r="A16" s="42" t="s">
        <v>6</v>
      </c>
      <c r="B16" s="81" t="s">
        <v>4</v>
      </c>
      <c r="C16" s="82"/>
      <c r="D16" s="82"/>
      <c r="E16" s="82"/>
      <c r="F16" s="83"/>
      <c r="G16" s="43">
        <f>H16+I16</f>
        <v>0</v>
      </c>
      <c r="H16" s="44">
        <f>SUM(H17:H18)</f>
        <v>0</v>
      </c>
      <c r="I16" s="44">
        <f>SUM(I17:I18)</f>
        <v>0</v>
      </c>
      <c r="J16" s="45" t="s">
        <v>10</v>
      </c>
    </row>
    <row r="17" spans="1:10" s="7" customFormat="1" ht="24" customHeight="1" thickBot="1">
      <c r="A17" s="31" t="s">
        <v>14</v>
      </c>
      <c r="B17" s="94" t="s">
        <v>7</v>
      </c>
      <c r="C17" s="95"/>
      <c r="D17" s="95"/>
      <c r="E17" s="95"/>
      <c r="F17" s="96"/>
      <c r="G17" s="46">
        <f>G7*0.187</f>
        <v>0</v>
      </c>
      <c r="H17" s="47">
        <f>G17*0.85</f>
        <v>0</v>
      </c>
      <c r="I17" s="47">
        <f>G17*0.15</f>
        <v>0</v>
      </c>
      <c r="J17" s="48" t="s">
        <v>18</v>
      </c>
    </row>
    <row r="18" spans="1:10" ht="24" customHeight="1" thickBot="1">
      <c r="A18" s="39" t="s">
        <v>15</v>
      </c>
      <c r="B18" s="78" t="s">
        <v>8</v>
      </c>
      <c r="C18" s="79"/>
      <c r="D18" s="79"/>
      <c r="E18" s="79"/>
      <c r="F18" s="80"/>
      <c r="G18" s="49">
        <f>G8*0.187</f>
        <v>0</v>
      </c>
      <c r="H18" s="47">
        <f>G18*0.85</f>
        <v>0</v>
      </c>
      <c r="I18" s="47">
        <f>G18*0.15</f>
        <v>0</v>
      </c>
      <c r="J18" s="48" t="s">
        <v>18</v>
      </c>
    </row>
    <row r="19" spans="1:10" ht="13.5" thickBot="1">
      <c r="A19" s="58"/>
      <c r="B19" s="58"/>
      <c r="C19" s="58"/>
      <c r="D19" s="58"/>
      <c r="E19" s="58"/>
      <c r="F19" s="58"/>
      <c r="G19" s="58"/>
      <c r="H19" s="58"/>
      <c r="I19" s="58"/>
      <c r="J19" s="58"/>
    </row>
    <row r="20" spans="1:10" ht="33.75" customHeight="1" thickBot="1">
      <c r="A20" s="72" t="s">
        <v>20</v>
      </c>
      <c r="B20" s="73"/>
      <c r="C20" s="73"/>
      <c r="D20" s="73"/>
      <c r="E20" s="73"/>
      <c r="F20" s="73"/>
      <c r="G20" s="73"/>
      <c r="H20" s="73"/>
      <c r="I20" s="73"/>
      <c r="J20" s="74"/>
    </row>
    <row r="21" spans="1:10" s="15" customFormat="1" ht="51.75" customHeight="1" thickBot="1">
      <c r="A21" s="50" t="s">
        <v>5</v>
      </c>
      <c r="B21" s="97" t="s">
        <v>0</v>
      </c>
      <c r="C21" s="98"/>
      <c r="D21" s="98"/>
      <c r="E21" s="98"/>
      <c r="F21" s="99"/>
      <c r="G21" s="51">
        <f>SUM(G22:G24)</f>
        <v>0</v>
      </c>
      <c r="H21" s="52">
        <f>SUM(H22:H24)</f>
        <v>0</v>
      </c>
      <c r="I21" s="44">
        <f>SUM(I22:I24)</f>
        <v>0</v>
      </c>
      <c r="J21" s="53" t="s">
        <v>16</v>
      </c>
    </row>
    <row r="22" spans="1:10" ht="24.75" customHeight="1" thickBot="1">
      <c r="A22" s="31" t="s">
        <v>11</v>
      </c>
      <c r="B22" s="94" t="s">
        <v>7</v>
      </c>
      <c r="C22" s="95"/>
      <c r="D22" s="95"/>
      <c r="E22" s="95"/>
      <c r="F22" s="96"/>
      <c r="G22" s="32">
        <f>G13</f>
        <v>0</v>
      </c>
      <c r="H22" s="33">
        <f>G22*0.85</f>
        <v>0</v>
      </c>
      <c r="I22" s="34">
        <f>G22*0.15</f>
        <v>0</v>
      </c>
      <c r="J22" s="35"/>
    </row>
    <row r="23" spans="1:10" ht="24.75" customHeight="1" thickBot="1">
      <c r="A23" s="36" t="s">
        <v>12</v>
      </c>
      <c r="B23" s="75" t="s">
        <v>8</v>
      </c>
      <c r="C23" s="76"/>
      <c r="D23" s="76"/>
      <c r="E23" s="76"/>
      <c r="F23" s="77"/>
      <c r="G23" s="37">
        <f>G14</f>
        <v>0</v>
      </c>
      <c r="H23" s="33">
        <f>G23*0.85</f>
        <v>0</v>
      </c>
      <c r="I23" s="34">
        <f>G23*0.15</f>
        <v>0</v>
      </c>
      <c r="J23" s="38"/>
    </row>
    <row r="24" spans="1:10" ht="24.75" customHeight="1" thickBot="1">
      <c r="A24" s="39" t="s">
        <v>13</v>
      </c>
      <c r="B24" s="78" t="s">
        <v>21</v>
      </c>
      <c r="C24" s="79"/>
      <c r="D24" s="79"/>
      <c r="E24" s="79"/>
      <c r="F24" s="80"/>
      <c r="G24" s="40">
        <f>G15</f>
        <v>0</v>
      </c>
      <c r="H24" s="33">
        <f>G24*0.85</f>
        <v>0</v>
      </c>
      <c r="I24" s="34">
        <f>G24*0.15</f>
        <v>0</v>
      </c>
      <c r="J24" s="41"/>
    </row>
  </sheetData>
  <sheetProtection password="CCF3" sheet="1"/>
  <mergeCells count="19">
    <mergeCell ref="B24:F24"/>
    <mergeCell ref="B21:F21"/>
    <mergeCell ref="B22:F22"/>
    <mergeCell ref="B13:F13"/>
    <mergeCell ref="B14:F14"/>
    <mergeCell ref="B23:F23"/>
    <mergeCell ref="B18:F18"/>
    <mergeCell ref="B16:F16"/>
    <mergeCell ref="A3:F4"/>
    <mergeCell ref="B12:F12"/>
    <mergeCell ref="A7:F7"/>
    <mergeCell ref="B15:F15"/>
    <mergeCell ref="B17:F17"/>
    <mergeCell ref="A5:F5"/>
    <mergeCell ref="A6:F6"/>
    <mergeCell ref="A8:F8"/>
    <mergeCell ref="A9:F9"/>
    <mergeCell ref="A11:J11"/>
    <mergeCell ref="A20:J20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Orlowska</dc:creator>
  <cp:keywords/>
  <dc:description/>
  <cp:lastModifiedBy>Katarzyna.Balawender</cp:lastModifiedBy>
  <cp:lastPrinted>2019-01-25T10:12:06Z</cp:lastPrinted>
  <dcterms:created xsi:type="dcterms:W3CDTF">2018-12-13T15:20:48Z</dcterms:created>
  <dcterms:modified xsi:type="dcterms:W3CDTF">2019-01-29T13:52:25Z</dcterms:modified>
  <cp:category/>
  <cp:version/>
  <cp:contentType/>
  <cp:contentStatus/>
</cp:coreProperties>
</file>