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Arkusz1!$A$1:$T$26</definedName>
  </definedNames>
  <calcPr calcId="152511"/>
</workbook>
</file>

<file path=xl/calcChain.xml><?xml version="1.0" encoding="utf-8"?>
<calcChain xmlns="http://schemas.openxmlformats.org/spreadsheetml/2006/main">
  <c r="R11" i="1" l="1"/>
  <c r="H8" i="1" l="1"/>
  <c r="E12" i="1" l="1"/>
  <c r="S11" i="1" l="1"/>
  <c r="J12" i="1"/>
  <c r="H9" i="1"/>
  <c r="T11" i="1" l="1"/>
  <c r="O17" i="1"/>
  <c r="L17" i="1"/>
  <c r="I17" i="1"/>
  <c r="F17" i="1"/>
  <c r="P12" i="1" l="1"/>
  <c r="O12" i="1"/>
  <c r="M12" i="1"/>
  <c r="L12" i="1"/>
  <c r="I12" i="1"/>
  <c r="F12" i="1"/>
  <c r="K10" i="1"/>
  <c r="N10" i="1"/>
  <c r="Q10" i="1"/>
  <c r="R10" i="1"/>
  <c r="S10" i="1"/>
  <c r="H10" i="1"/>
  <c r="T10" i="1" l="1"/>
  <c r="O18" i="1"/>
  <c r="L18" i="1"/>
  <c r="I18" i="1"/>
  <c r="Q12" i="1"/>
  <c r="Q11" i="1"/>
  <c r="Q9" i="1"/>
  <c r="Q8" i="1"/>
  <c r="N11" i="1"/>
  <c r="N9" i="1"/>
  <c r="N8" i="1"/>
  <c r="K11" i="1"/>
  <c r="K9" i="1"/>
  <c r="K8" i="1"/>
  <c r="H11" i="1"/>
  <c r="G12" i="1"/>
  <c r="H12" i="1" s="1"/>
  <c r="R9" i="1"/>
  <c r="R8" i="1"/>
  <c r="F18" i="1" l="1"/>
  <c r="R12" i="1"/>
  <c r="N12" i="1"/>
  <c r="K12" i="1"/>
  <c r="S8" i="1"/>
  <c r="T8" i="1" s="1"/>
  <c r="S9" i="1"/>
  <c r="T9" i="1" l="1"/>
  <c r="S12" i="1"/>
  <c r="F22" i="1" s="1"/>
  <c r="T12" i="1" l="1"/>
  <c r="E15" i="1" s="1"/>
  <c r="F21" i="1" s="1"/>
</calcChain>
</file>

<file path=xl/comments1.xml><?xml version="1.0" encoding="utf-8"?>
<comments xmlns="http://schemas.openxmlformats.org/spreadsheetml/2006/main">
  <authors>
    <author>Autor</author>
  </authors>
  <commentList>
    <comment ref="H7" authorId="0" shapeId="0">
      <text>
        <r>
          <rPr>
            <b/>
            <sz val="9"/>
            <color indexed="81"/>
            <rFont val="Tahoma"/>
            <family val="2"/>
            <charset val="238"/>
          </rPr>
          <t>Zużycie energii "przed" realizacją projektu minus zużycie energii "po" realizacji projektu.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  <charset val="238"/>
          </rPr>
          <t>Zużycie energii "przed" realizacją projektu minus zużycie energii "po" realizacji projektu.</t>
        </r>
      </text>
    </comment>
    <comment ref="N7" authorId="0" shapeId="0">
      <text>
        <r>
          <rPr>
            <b/>
            <sz val="9"/>
            <color indexed="81"/>
            <rFont val="Tahoma"/>
            <family val="2"/>
            <charset val="238"/>
          </rPr>
          <t>Zużycie energii "przed" realizacją projektu minus zużycie energii "po" realizacji projektu.</t>
        </r>
      </text>
    </comment>
    <comment ref="Q7" authorId="0" shapeId="0">
      <text>
        <r>
          <rPr>
            <b/>
            <sz val="9"/>
            <color indexed="81"/>
            <rFont val="Tahoma"/>
            <family val="2"/>
            <charset val="238"/>
          </rPr>
          <t>Zużycie energii "przed" realizacją projektu minus zużycie energii "po" realizacji projektu.</t>
        </r>
      </text>
    </comment>
    <comment ref="T7" authorId="0" shapeId="0">
      <text>
        <r>
          <rPr>
            <b/>
            <sz val="9"/>
            <color indexed="81"/>
            <rFont val="Tahoma"/>
            <family val="2"/>
            <charset val="238"/>
          </rPr>
          <t>Zużycie energii "przed" realizacją projektu minus zużycie energii "po" realizacji projektu.</t>
        </r>
      </text>
    </comment>
  </commentList>
</comments>
</file>

<file path=xl/sharedStrings.xml><?xml version="1.0" encoding="utf-8"?>
<sst xmlns="http://schemas.openxmlformats.org/spreadsheetml/2006/main" count="52" uniqueCount="38">
  <si>
    <t>4.</t>
  </si>
  <si>
    <t>5.</t>
  </si>
  <si>
    <t xml:space="preserve">przed </t>
  </si>
  <si>
    <t>po</t>
  </si>
  <si>
    <t>przed</t>
  </si>
  <si>
    <t>różnica</t>
  </si>
  <si>
    <t>RAZEM:</t>
  </si>
  <si>
    <t>Energia elektryczna (jeśli dotyczy)</t>
  </si>
  <si>
    <t>Audyt efektywności energetycznej:</t>
  </si>
  <si>
    <t>Audyt energetyczny</t>
  </si>
  <si>
    <t>-</t>
  </si>
  <si>
    <t xml:space="preserve"> Energia finalna</t>
  </si>
  <si>
    <t>Zmniejszenie zapotrzebowania na energię (w %)</t>
  </si>
  <si>
    <t>Razem projekt:</t>
  </si>
  <si>
    <t>Razem:</t>
  </si>
  <si>
    <t>Kryterium dopuszczajace formalne:</t>
  </si>
  <si>
    <t>Kryterium merytoryczne jakościowe:</t>
  </si>
  <si>
    <t>Stopień poprawy efektywności energetycznej (%)</t>
  </si>
  <si>
    <t>budynek 1 …….</t>
  </si>
  <si>
    <t>budynek 3 ……</t>
  </si>
  <si>
    <t>budynek 4 ……</t>
  </si>
  <si>
    <t>Instrukcja - należy wypełnić tabelkę podaną poniżej:</t>
  </si>
  <si>
    <t>jednostka miary</t>
  </si>
  <si>
    <t>MWh</t>
  </si>
  <si>
    <t>GJ</t>
  </si>
  <si>
    <t>budynek 2 ……..</t>
  </si>
  <si>
    <t>Roczne obliczeniowe zużycie energii do ogrzewania budynku (z uwzględnieniem sprawności systemu grzewczego i przerw w ogrzewaniu)</t>
  </si>
  <si>
    <t>Roczne obliczeniowe zużycie energii do przygotowania ciepłej wody użytkowej</t>
  </si>
  <si>
    <t>Uwaga:</t>
  </si>
  <si>
    <t xml:space="preserve">Arkusz ma charakter pomocniczy. Nie jest obowiązkowym załącznikiem do wniosku.
Można go modyfikować np. w przypadku większej liczby budynków. </t>
  </si>
  <si>
    <t>Pozycja:</t>
  </si>
  <si>
    <t>zł / MWh</t>
  </si>
  <si>
    <t>Koszt całkowity projektu:</t>
  </si>
  <si>
    <t>zł</t>
  </si>
  <si>
    <t>∆Z – zmiana rocznego zapotrzebowania na energię:</t>
  </si>
  <si>
    <t>Efektywność kosztowa (Kc / ΔZ)</t>
  </si>
  <si>
    <t>Arkusz do weryfikacji  stopnia poprawy efektywności energetycznej oraz kryteriów efektywnosci kosztowej i zmniejszenia zapotrzebowania na energię.</t>
  </si>
  <si>
    <r>
      <t xml:space="preserve">1) Uzupełnić nazwę budynku,
2) W zależności od tego czy dla budynku został opracowany audyt efektywności energetycznej czy audyt energetyczny - uzupełnić część "niebieską" lub "zieloną" - podać wartość zużycia energii "przed" i "po" realizacji projektu,
3) Należy zwrócić uwagę na </t>
    </r>
    <r>
      <rPr>
        <b/>
        <u/>
        <sz val="12"/>
        <color theme="1"/>
        <rFont val="Arial"/>
        <family val="2"/>
        <charset val="238"/>
      </rPr>
      <t>prawidłowe i jednolite stosowanie jednostek miary</t>
    </r>
    <r>
      <rPr>
        <sz val="12"/>
        <color theme="1"/>
        <rFont val="Arial"/>
        <family val="2"/>
        <charset val="238"/>
      </rPr>
      <t xml:space="preserve"> (1 MWh = 3,6 GJ),
4) Po uzupełnieniu kwoty kosztów całkowitych projektu w arkuszu obliczona zostanie jego efektywność kosztowa.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</si>
</sst>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b/>
      <sz val="9"/>
      <color indexed="81"/>
      <name val="Tahoma"/>
      <family val="2"/>
      <charset val="238"/>
    </font>
    <font>
      <b/>
      <u/>
      <sz val="12"/>
      <color theme="1"/>
      <name val="Arial"/>
      <family val="2"/>
      <charset val="238"/>
    </font>
    <font>
      <sz val="12"/>
      <color theme="0"/>
      <name val="Arial"/>
      <family val="2"/>
      <charset val="238"/>
    </font>
    <font>
      <b/>
      <sz val="12"/>
      <color theme="1"/>
      <name val="Arial"/>
      <family val="2"/>
      <charset val="238"/>
    </font>
    <font>
      <sz val="16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2" fillId="2" borderId="6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0" fillId="0" borderId="0" xfId="0" applyAlignment="1"/>
    <xf numFmtId="0" fontId="2" fillId="0" borderId="0" xfId="0" applyFont="1"/>
    <xf numFmtId="0" fontId="5" fillId="0" borderId="0" xfId="0" applyFont="1"/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2" borderId="25" xfId="0" applyFont="1" applyFill="1" applyBorder="1" applyAlignment="1">
      <alignment vertical="center" wrapText="1"/>
    </xf>
    <xf numFmtId="2" fontId="2" fillId="2" borderId="24" xfId="0" applyNumberFormat="1" applyFont="1" applyFill="1" applyBorder="1" applyAlignment="1">
      <alignment horizontal="right" vertical="center"/>
    </xf>
    <xf numFmtId="2" fontId="2" fillId="2" borderId="25" xfId="0" applyNumberFormat="1" applyFont="1" applyFill="1" applyBorder="1" applyAlignment="1">
      <alignment horizontal="right" vertical="center"/>
    </xf>
    <xf numFmtId="2" fontId="2" fillId="2" borderId="26" xfId="0" applyNumberFormat="1" applyFont="1" applyFill="1" applyBorder="1" applyAlignment="1" applyProtection="1">
      <alignment horizontal="right" vertical="center"/>
      <protection locked="0"/>
    </xf>
    <xf numFmtId="2" fontId="6" fillId="2" borderId="26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 wrapText="1"/>
    </xf>
    <xf numFmtId="2" fontId="2" fillId="2" borderId="5" xfId="0" applyNumberFormat="1" applyFont="1" applyFill="1" applyBorder="1" applyAlignment="1">
      <alignment horizontal="right" vertical="center"/>
    </xf>
    <xf numFmtId="2" fontId="2" fillId="2" borderId="1" xfId="0" applyNumberFormat="1" applyFont="1" applyFill="1" applyBorder="1" applyAlignment="1">
      <alignment horizontal="right" vertical="center"/>
    </xf>
    <xf numFmtId="2" fontId="2" fillId="2" borderId="6" xfId="0" applyNumberFormat="1" applyFont="1" applyFill="1" applyBorder="1" applyAlignment="1" applyProtection="1">
      <alignment horizontal="right" vertical="center"/>
      <protection locked="0"/>
    </xf>
    <xf numFmtId="2" fontId="6" fillId="2" borderId="6" xfId="0" applyNumberFormat="1" applyFont="1" applyFill="1" applyBorder="1" applyAlignment="1">
      <alignment horizontal="right" vertical="center"/>
    </xf>
    <xf numFmtId="0" fontId="2" fillId="2" borderId="1" xfId="0" quotePrefix="1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2" fontId="2" fillId="3" borderId="7" xfId="0" applyNumberFormat="1" applyFont="1" applyFill="1" applyBorder="1" applyAlignment="1">
      <alignment horizontal="right" vertical="center"/>
    </xf>
    <xf numFmtId="2" fontId="2" fillId="3" borderId="8" xfId="0" applyNumberFormat="1" applyFont="1" applyFill="1" applyBorder="1" applyAlignment="1">
      <alignment horizontal="right" vertical="center"/>
    </xf>
    <xf numFmtId="2" fontId="2" fillId="3" borderId="9" xfId="0" applyNumberFormat="1" applyFont="1" applyFill="1" applyBorder="1" applyAlignment="1" applyProtection="1">
      <alignment horizontal="right" vertical="center"/>
      <protection locked="0"/>
    </xf>
    <xf numFmtId="2" fontId="6" fillId="3" borderId="9" xfId="0" applyNumberFormat="1" applyFont="1" applyFill="1" applyBorder="1" applyAlignment="1">
      <alignment horizontal="right" vertical="center"/>
    </xf>
    <xf numFmtId="0" fontId="2" fillId="0" borderId="19" xfId="0" quotePrefix="1" applyFont="1" applyBorder="1" applyAlignment="1">
      <alignment horizontal="center" vertical="center"/>
    </xf>
    <xf numFmtId="2" fontId="2" fillId="0" borderId="21" xfId="0" applyNumberFormat="1" applyFont="1" applyBorder="1" applyAlignment="1" applyProtection="1">
      <alignment horizontal="right" vertical="center"/>
      <protection locked="0"/>
    </xf>
    <xf numFmtId="2" fontId="2" fillId="0" borderId="22" xfId="0" applyNumberFormat="1" applyFont="1" applyBorder="1" applyAlignment="1" applyProtection="1">
      <alignment horizontal="right" vertical="center"/>
      <protection locked="0"/>
    </xf>
    <xf numFmtId="2" fontId="2" fillId="0" borderId="23" xfId="0" applyNumberFormat="1" applyFont="1" applyBorder="1" applyAlignment="1" applyProtection="1">
      <alignment horizontal="right" vertical="center"/>
      <protection locked="0"/>
    </xf>
    <xf numFmtId="2" fontId="2" fillId="0" borderId="21" xfId="0" applyNumberFormat="1" applyFont="1" applyBorder="1" applyAlignment="1">
      <alignment horizontal="right" vertical="center"/>
    </xf>
    <xf numFmtId="2" fontId="2" fillId="0" borderId="22" xfId="0" applyNumberFormat="1" applyFont="1" applyBorder="1" applyAlignment="1">
      <alignment horizontal="right" vertical="center"/>
    </xf>
    <xf numFmtId="2" fontId="6" fillId="0" borderId="23" xfId="0" applyNumberFormat="1" applyFont="1" applyBorder="1" applyAlignment="1">
      <alignment horizontal="right" vertical="center"/>
    </xf>
    <xf numFmtId="0" fontId="2" fillId="0" borderId="1" xfId="0" applyFont="1" applyBorder="1"/>
    <xf numFmtId="0" fontId="2" fillId="0" borderId="0" xfId="0" applyFont="1" applyBorder="1"/>
    <xf numFmtId="0" fontId="2" fillId="0" borderId="1" xfId="0" applyFont="1" applyBorder="1" applyAlignment="1">
      <alignment vertical="center" wrapText="1"/>
    </xf>
    <xf numFmtId="4" fontId="2" fillId="0" borderId="0" xfId="0" applyNumberFormat="1" applyFont="1" applyBorder="1" applyAlignment="1"/>
    <xf numFmtId="0" fontId="2" fillId="0" borderId="1" xfId="0" applyFont="1" applyBorder="1" applyAlignment="1">
      <alignment vertical="center"/>
    </xf>
    <xf numFmtId="0" fontId="2" fillId="0" borderId="1" xfId="0" quotePrefix="1" applyFont="1" applyBorder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" fontId="2" fillId="4" borderId="1" xfId="0" applyNumberFormat="1" applyFont="1" applyFill="1" applyBorder="1"/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0" fontId="6" fillId="0" borderId="1" xfId="1" applyNumberFormat="1" applyFont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2" fontId="6" fillId="0" borderId="1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0" fontId="2" fillId="0" borderId="1" xfId="1" applyNumberFormat="1" applyFont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T26"/>
  <sheetViews>
    <sheetView tabSelected="1" view="pageBreakPreview" topLeftCell="A4" zoomScaleNormal="100" zoomScaleSheetLayoutView="100" workbookViewId="0">
      <selection activeCell="R10" sqref="R10"/>
    </sheetView>
  </sheetViews>
  <sheetFormatPr defaultRowHeight="15" x14ac:dyDescent="0.25"/>
  <cols>
    <col min="1" max="1" width="1.5703125" customWidth="1"/>
    <col min="2" max="2" width="14" customWidth="1"/>
    <col min="3" max="3" width="2.85546875" customWidth="1"/>
    <col min="4" max="4" width="35" customWidth="1"/>
    <col min="5" max="5" width="15" customWidth="1"/>
    <col min="6" max="8" width="9.5703125" bestFit="1" customWidth="1"/>
    <col min="9" max="16" width="9.28515625" bestFit="1" customWidth="1"/>
    <col min="17" max="17" width="12" bestFit="1" customWidth="1"/>
    <col min="18" max="18" width="13.28515625" customWidth="1"/>
    <col min="19" max="19" width="14.140625" customWidth="1"/>
    <col min="20" max="20" width="9.5703125" bestFit="1" customWidth="1"/>
  </cols>
  <sheetData>
    <row r="1" spans="2:20" ht="20.25" x14ac:dyDescent="0.3">
      <c r="B1" s="44" t="s">
        <v>36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2:20" ht="15.75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20" ht="15.75" x14ac:dyDescent="0.25">
      <c r="B3" s="4" t="s">
        <v>21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2:20" ht="78.75" customHeight="1" x14ac:dyDescent="0.25">
      <c r="B4" s="67" t="s">
        <v>37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5" t="s">
        <v>23</v>
      </c>
      <c r="T4" s="5" t="s">
        <v>24</v>
      </c>
    </row>
    <row r="5" spans="2:20" ht="16.5" thickBot="1" x14ac:dyDescent="0.3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2:20" ht="15.75" x14ac:dyDescent="0.25">
      <c r="B6" s="47" t="s">
        <v>30</v>
      </c>
      <c r="C6" s="48"/>
      <c r="D6" s="49"/>
      <c r="E6" s="65" t="s">
        <v>22</v>
      </c>
      <c r="F6" s="74" t="s">
        <v>18</v>
      </c>
      <c r="G6" s="75"/>
      <c r="H6" s="76"/>
      <c r="I6" s="74" t="s">
        <v>25</v>
      </c>
      <c r="J6" s="75"/>
      <c r="K6" s="76"/>
      <c r="L6" s="74" t="s">
        <v>19</v>
      </c>
      <c r="M6" s="75"/>
      <c r="N6" s="76"/>
      <c r="O6" s="74" t="s">
        <v>20</v>
      </c>
      <c r="P6" s="75"/>
      <c r="Q6" s="76"/>
      <c r="R6" s="74" t="s">
        <v>14</v>
      </c>
      <c r="S6" s="75"/>
      <c r="T6" s="76"/>
    </row>
    <row r="7" spans="2:20" ht="15.75" thickBot="1" x14ac:dyDescent="0.3">
      <c r="B7" s="50"/>
      <c r="C7" s="51"/>
      <c r="D7" s="52"/>
      <c r="E7" s="66"/>
      <c r="F7" s="6" t="s">
        <v>2</v>
      </c>
      <c r="G7" s="7" t="s">
        <v>3</v>
      </c>
      <c r="H7" s="8" t="s">
        <v>5</v>
      </c>
      <c r="I7" s="6" t="s">
        <v>2</v>
      </c>
      <c r="J7" s="7" t="s">
        <v>3</v>
      </c>
      <c r="K7" s="8" t="s">
        <v>5</v>
      </c>
      <c r="L7" s="6" t="s">
        <v>4</v>
      </c>
      <c r="M7" s="7" t="s">
        <v>3</v>
      </c>
      <c r="N7" s="8" t="s">
        <v>5</v>
      </c>
      <c r="O7" s="6" t="s">
        <v>4</v>
      </c>
      <c r="P7" s="7" t="s">
        <v>3</v>
      </c>
      <c r="Q7" s="8" t="s">
        <v>5</v>
      </c>
      <c r="R7" s="6" t="s">
        <v>4</v>
      </c>
      <c r="S7" s="7" t="s">
        <v>3</v>
      </c>
      <c r="T7" s="8" t="s">
        <v>5</v>
      </c>
    </row>
    <row r="8" spans="2:20" ht="90" customHeight="1" x14ac:dyDescent="0.25">
      <c r="B8" s="57" t="s">
        <v>9</v>
      </c>
      <c r="C8" s="9" t="s">
        <v>0</v>
      </c>
      <c r="D8" s="2" t="s">
        <v>26</v>
      </c>
      <c r="E8" s="62" t="s">
        <v>23</v>
      </c>
      <c r="F8" s="10"/>
      <c r="G8" s="11"/>
      <c r="H8" s="12">
        <f>F8-G8</f>
        <v>0</v>
      </c>
      <c r="I8" s="10"/>
      <c r="J8" s="11"/>
      <c r="K8" s="12">
        <f>I8-J8</f>
        <v>0</v>
      </c>
      <c r="L8" s="10"/>
      <c r="M8" s="11"/>
      <c r="N8" s="12">
        <f>L8-M8</f>
        <v>0</v>
      </c>
      <c r="O8" s="10"/>
      <c r="P8" s="11"/>
      <c r="Q8" s="12">
        <f>O8-P8</f>
        <v>0</v>
      </c>
      <c r="R8" s="10">
        <f t="shared" ref="R8:S11" si="0">F8+I8+L8+O8</f>
        <v>0</v>
      </c>
      <c r="S8" s="11">
        <f t="shared" si="0"/>
        <v>0</v>
      </c>
      <c r="T8" s="13">
        <f>R8-S8</f>
        <v>0</v>
      </c>
    </row>
    <row r="9" spans="2:20" ht="45" x14ac:dyDescent="0.25">
      <c r="B9" s="58"/>
      <c r="C9" s="14" t="s">
        <v>1</v>
      </c>
      <c r="D9" s="1" t="s">
        <v>27</v>
      </c>
      <c r="E9" s="63"/>
      <c r="F9" s="15"/>
      <c r="G9" s="16"/>
      <c r="H9" s="17">
        <f>F9-G9</f>
        <v>0</v>
      </c>
      <c r="I9" s="15"/>
      <c r="J9" s="16"/>
      <c r="K9" s="17">
        <f>I9-J9</f>
        <v>0</v>
      </c>
      <c r="L9" s="15"/>
      <c r="M9" s="16"/>
      <c r="N9" s="17">
        <f>L9-M9</f>
        <v>0</v>
      </c>
      <c r="O9" s="15"/>
      <c r="P9" s="16"/>
      <c r="Q9" s="17">
        <f>O9-P9</f>
        <v>0</v>
      </c>
      <c r="R9" s="15">
        <f t="shared" si="0"/>
        <v>0</v>
      </c>
      <c r="S9" s="16">
        <f t="shared" si="0"/>
        <v>0</v>
      </c>
      <c r="T9" s="18">
        <f>R9-S9</f>
        <v>0</v>
      </c>
    </row>
    <row r="10" spans="2:20" ht="30" x14ac:dyDescent="0.25">
      <c r="B10" s="58"/>
      <c r="C10" s="19" t="s">
        <v>10</v>
      </c>
      <c r="D10" s="1" t="s">
        <v>7</v>
      </c>
      <c r="E10" s="63"/>
      <c r="F10" s="15"/>
      <c r="G10" s="16"/>
      <c r="H10" s="17">
        <f>F10-G10</f>
        <v>0</v>
      </c>
      <c r="I10" s="15"/>
      <c r="J10" s="16"/>
      <c r="K10" s="17">
        <f>I10-J10</f>
        <v>0</v>
      </c>
      <c r="L10" s="15"/>
      <c r="M10" s="16"/>
      <c r="N10" s="17">
        <f>L10-M10</f>
        <v>0</v>
      </c>
      <c r="O10" s="15"/>
      <c r="P10" s="16"/>
      <c r="Q10" s="17">
        <f>O10-P10</f>
        <v>0</v>
      </c>
      <c r="R10" s="15">
        <f t="shared" si="0"/>
        <v>0</v>
      </c>
      <c r="S10" s="16">
        <f t="shared" si="0"/>
        <v>0</v>
      </c>
      <c r="T10" s="18">
        <f>R10-S10</f>
        <v>0</v>
      </c>
    </row>
    <row r="11" spans="2:20" ht="46.5" customHeight="1" thickBot="1" x14ac:dyDescent="0.3">
      <c r="B11" s="59" t="s">
        <v>8</v>
      </c>
      <c r="C11" s="60"/>
      <c r="D11" s="20" t="s">
        <v>11</v>
      </c>
      <c r="E11" s="64"/>
      <c r="F11" s="21"/>
      <c r="G11" s="22"/>
      <c r="H11" s="23">
        <f>F11-G11</f>
        <v>0</v>
      </c>
      <c r="I11" s="21"/>
      <c r="J11" s="22"/>
      <c r="K11" s="23">
        <f>I11-J11</f>
        <v>0</v>
      </c>
      <c r="L11" s="21"/>
      <c r="M11" s="22"/>
      <c r="N11" s="23">
        <f>L11-M11</f>
        <v>0</v>
      </c>
      <c r="O11" s="21"/>
      <c r="P11" s="22"/>
      <c r="Q11" s="23">
        <f>O11-P11</f>
        <v>0</v>
      </c>
      <c r="R11" s="22">
        <f t="shared" si="0"/>
        <v>0</v>
      </c>
      <c r="S11" s="22">
        <f t="shared" ref="S11" si="1">G11+J11+M11+P11</f>
        <v>0</v>
      </c>
      <c r="T11" s="24">
        <f>R11-S11</f>
        <v>0</v>
      </c>
    </row>
    <row r="12" spans="2:20" ht="16.5" thickBot="1" x14ac:dyDescent="0.3">
      <c r="B12" s="53" t="s">
        <v>6</v>
      </c>
      <c r="C12" s="54"/>
      <c r="D12" s="55"/>
      <c r="E12" s="25" t="str">
        <f>E8</f>
        <v>MWh</v>
      </c>
      <c r="F12" s="26">
        <f>SUM(F8:F11)</f>
        <v>0</v>
      </c>
      <c r="G12" s="27">
        <f>SUM(G8:G11)</f>
        <v>0</v>
      </c>
      <c r="H12" s="28">
        <f>F12-G12</f>
        <v>0</v>
      </c>
      <c r="I12" s="26">
        <f>SUM(I8:I11)</f>
        <v>0</v>
      </c>
      <c r="J12" s="27">
        <f>SUM(J8:J11)</f>
        <v>0</v>
      </c>
      <c r="K12" s="28">
        <f>I12-J12</f>
        <v>0</v>
      </c>
      <c r="L12" s="26">
        <f>SUM(L8:L11)</f>
        <v>0</v>
      </c>
      <c r="M12" s="27">
        <f>SUM(M8:M11)</f>
        <v>0</v>
      </c>
      <c r="N12" s="28">
        <f>L12-M12</f>
        <v>0</v>
      </c>
      <c r="O12" s="26">
        <f>SUM(O8:O11)</f>
        <v>0</v>
      </c>
      <c r="P12" s="27">
        <f>SUM(P8:P11)</f>
        <v>0</v>
      </c>
      <c r="Q12" s="28">
        <f>O12-P12</f>
        <v>0</v>
      </c>
      <c r="R12" s="29">
        <f>SUM(R8:R11)</f>
        <v>0</v>
      </c>
      <c r="S12" s="30">
        <f>SUM(S8:S11)</f>
        <v>0</v>
      </c>
      <c r="T12" s="31">
        <f>R12-S12</f>
        <v>0</v>
      </c>
    </row>
    <row r="13" spans="2:20" ht="15.75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2:20" ht="15.75" x14ac:dyDescent="0.25">
      <c r="B14" s="4"/>
      <c r="C14" s="4"/>
      <c r="D14" s="32" t="s">
        <v>32</v>
      </c>
      <c r="E14" s="41"/>
      <c r="F14" s="43" t="s">
        <v>33</v>
      </c>
      <c r="G14" s="33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2:20" ht="30" customHeight="1" x14ac:dyDescent="0.25">
      <c r="B15" s="4"/>
      <c r="C15" s="4"/>
      <c r="D15" s="34" t="s">
        <v>34</v>
      </c>
      <c r="E15" s="42">
        <f>IF(E12="MWh",T12,T12/3.6)</f>
        <v>0</v>
      </c>
      <c r="F15" s="42" t="s">
        <v>23</v>
      </c>
      <c r="G15" s="35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2:20" ht="15.75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2:20" ht="15.75" x14ac:dyDescent="0.25">
      <c r="B17" s="4"/>
      <c r="C17" s="4"/>
      <c r="D17" s="46" t="s">
        <v>15</v>
      </c>
      <c r="E17" s="46"/>
      <c r="F17" s="61" t="str">
        <f>F6</f>
        <v>budynek 1 …….</v>
      </c>
      <c r="G17" s="61"/>
      <c r="H17" s="61"/>
      <c r="I17" s="61" t="str">
        <f>I6</f>
        <v>budynek 2 ……..</v>
      </c>
      <c r="J17" s="61"/>
      <c r="K17" s="61"/>
      <c r="L17" s="61" t="str">
        <f>L6</f>
        <v>budynek 3 ……</v>
      </c>
      <c r="M17" s="61"/>
      <c r="N17" s="61"/>
      <c r="O17" s="61" t="str">
        <f>O6</f>
        <v>budynek 4 ……</v>
      </c>
      <c r="P17" s="61"/>
      <c r="Q17" s="61"/>
      <c r="R17" s="4"/>
      <c r="S17" s="4"/>
      <c r="T17" s="4"/>
    </row>
    <row r="18" spans="2:20" ht="30" customHeight="1" x14ac:dyDescent="0.25">
      <c r="B18" s="4"/>
      <c r="C18" s="4"/>
      <c r="D18" s="45" t="s">
        <v>17</v>
      </c>
      <c r="E18" s="45"/>
      <c r="F18" s="77" t="str">
        <f>IFERROR((F12-G12)/F12,"-")</f>
        <v>-</v>
      </c>
      <c r="G18" s="77"/>
      <c r="H18" s="77"/>
      <c r="I18" s="77" t="str">
        <f>IFERROR((I12-J12)/I12,"-")</f>
        <v>-</v>
      </c>
      <c r="J18" s="77"/>
      <c r="K18" s="77"/>
      <c r="L18" s="77" t="str">
        <f t="shared" ref="L18" si="2">IFERROR((L12-M12)/L12,"-")</f>
        <v>-</v>
      </c>
      <c r="M18" s="77"/>
      <c r="N18" s="77"/>
      <c r="O18" s="77" t="str">
        <f t="shared" ref="O18" si="3">IFERROR((O12-P12)/O12,"-")</f>
        <v>-</v>
      </c>
      <c r="P18" s="77"/>
      <c r="Q18" s="77"/>
      <c r="R18" s="4"/>
      <c r="S18" s="4"/>
      <c r="T18" s="4"/>
    </row>
    <row r="19" spans="2:20" ht="15.75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2:20" ht="15.75" x14ac:dyDescent="0.25">
      <c r="B20" s="4"/>
      <c r="C20" s="4"/>
      <c r="D20" s="46" t="s">
        <v>16</v>
      </c>
      <c r="E20" s="46"/>
      <c r="F20" s="71" t="s">
        <v>13</v>
      </c>
      <c r="G20" s="72"/>
      <c r="H20" s="72"/>
      <c r="I20" s="73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2:20" ht="15.75" x14ac:dyDescent="0.25">
      <c r="B21" s="4"/>
      <c r="C21" s="4"/>
      <c r="D21" s="68" t="s">
        <v>35</v>
      </c>
      <c r="E21" s="69"/>
      <c r="F21" s="70" t="e">
        <f>E14/E15</f>
        <v>#DIV/0!</v>
      </c>
      <c r="G21" s="70"/>
      <c r="H21" s="70"/>
      <c r="I21" s="36" t="s">
        <v>31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2:20" ht="15.75" x14ac:dyDescent="0.25">
      <c r="B22" s="4"/>
      <c r="C22" s="4"/>
      <c r="D22" s="45" t="s">
        <v>12</v>
      </c>
      <c r="E22" s="45"/>
      <c r="F22" s="56" t="str">
        <f>IFERROR((R12-S12)/R12,"-")</f>
        <v>-</v>
      </c>
      <c r="G22" s="56"/>
      <c r="H22" s="56"/>
      <c r="I22" s="37" t="s">
        <v>10</v>
      </c>
      <c r="J22" s="38"/>
      <c r="K22" s="38"/>
      <c r="L22" s="38"/>
      <c r="M22" s="38"/>
      <c r="N22" s="38"/>
      <c r="O22" s="38"/>
      <c r="P22" s="4"/>
      <c r="Q22" s="4"/>
      <c r="R22" s="4"/>
      <c r="S22" s="4"/>
      <c r="T22" s="4"/>
    </row>
    <row r="23" spans="2:20" ht="15.75" x14ac:dyDescent="0.25">
      <c r="B23" s="4"/>
      <c r="C23" s="4"/>
      <c r="D23" s="4"/>
      <c r="E23" s="4"/>
      <c r="F23" s="4"/>
      <c r="G23" s="4"/>
      <c r="H23" s="4"/>
      <c r="I23" s="38"/>
      <c r="J23" s="39"/>
      <c r="K23" s="39"/>
      <c r="L23" s="39"/>
      <c r="M23" s="39"/>
      <c r="N23" s="39"/>
      <c r="O23" s="38"/>
      <c r="P23" s="4"/>
      <c r="Q23" s="4"/>
      <c r="R23" s="4"/>
      <c r="S23" s="4"/>
      <c r="T23" s="4"/>
    </row>
    <row r="24" spans="2:20" ht="15.75" x14ac:dyDescent="0.25">
      <c r="B24" s="4"/>
      <c r="C24" s="4"/>
      <c r="D24" s="4" t="s">
        <v>28</v>
      </c>
      <c r="E24" s="4"/>
      <c r="F24" s="4"/>
      <c r="G24" s="4"/>
      <c r="H24" s="4"/>
      <c r="I24" s="4"/>
      <c r="J24" s="4"/>
      <c r="K24" s="40"/>
      <c r="L24" s="40"/>
      <c r="M24" s="40"/>
      <c r="N24" s="39"/>
      <c r="O24" s="38"/>
      <c r="P24" s="4"/>
      <c r="Q24" s="4"/>
      <c r="R24" s="4"/>
      <c r="S24" s="4"/>
      <c r="T24" s="4"/>
    </row>
    <row r="25" spans="2:20" ht="30" customHeight="1" x14ac:dyDescent="0.25">
      <c r="B25" s="4"/>
      <c r="C25" s="4"/>
      <c r="D25" s="67" t="s">
        <v>29</v>
      </c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4"/>
      <c r="S25" s="4"/>
      <c r="T25" s="4"/>
    </row>
    <row r="26" spans="2:20" x14ac:dyDescent="0.25">
      <c r="I26" s="3"/>
      <c r="J26" s="3"/>
      <c r="K26" s="3"/>
      <c r="L26" s="3"/>
      <c r="M26" s="3"/>
      <c r="N26" s="3"/>
      <c r="O26" s="3"/>
    </row>
  </sheetData>
  <mergeCells count="29">
    <mergeCell ref="D25:Q25"/>
    <mergeCell ref="B4:R4"/>
    <mergeCell ref="D21:E21"/>
    <mergeCell ref="F21:H21"/>
    <mergeCell ref="F20:I20"/>
    <mergeCell ref="R6:T6"/>
    <mergeCell ref="F18:H18"/>
    <mergeCell ref="I18:K18"/>
    <mergeCell ref="L18:N18"/>
    <mergeCell ref="O18:Q18"/>
    <mergeCell ref="L6:N6"/>
    <mergeCell ref="O6:Q6"/>
    <mergeCell ref="I6:K6"/>
    <mergeCell ref="F6:H6"/>
    <mergeCell ref="F17:H17"/>
    <mergeCell ref="I17:K17"/>
    <mergeCell ref="L17:N17"/>
    <mergeCell ref="O17:Q17"/>
    <mergeCell ref="E8:E11"/>
    <mergeCell ref="E6:E7"/>
    <mergeCell ref="D17:E17"/>
    <mergeCell ref="D18:E18"/>
    <mergeCell ref="D20:E20"/>
    <mergeCell ref="B6:D7"/>
    <mergeCell ref="B12:D12"/>
    <mergeCell ref="F22:H22"/>
    <mergeCell ref="B8:B10"/>
    <mergeCell ref="B11:C11"/>
    <mergeCell ref="D22:E22"/>
  </mergeCells>
  <conditionalFormatting sqref="F18:Q18">
    <cfRule type="cellIs" dxfId="3" priority="3" operator="lessThan">
      <formula>0.25</formula>
    </cfRule>
    <cfRule type="cellIs" dxfId="2" priority="5" operator="lessThan">
      <formula>0.25</formula>
    </cfRule>
  </conditionalFormatting>
  <conditionalFormatting sqref="F22:H22">
    <cfRule type="cellIs" dxfId="1" priority="1" operator="lessThan">
      <formula>0.25</formula>
    </cfRule>
    <cfRule type="cellIs" dxfId="0" priority="2" operator="lessThan">
      <formula>0.25</formula>
    </cfRule>
  </conditionalFormatting>
  <dataValidations count="1">
    <dataValidation type="list" allowBlank="1" showInputMessage="1" showErrorMessage="1" prompt="Wybierz z listy." sqref="E8:E11">
      <formula1>$S$4:$T$4</formula1>
    </dataValidation>
  </dataValidations>
  <pageMargins left="0.7" right="0.7" top="0.75" bottom="0.75" header="0.3" footer="0.3"/>
  <pageSetup paperSize="9" scale="5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2016-06-24T12:02:00Z</dcterms:modified>
</cp:coreProperties>
</file>